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3\Квартальные отчеты\"/>
    </mc:Choice>
  </mc:AlternateContent>
  <bookViews>
    <workbookView xWindow="0" yWindow="0" windowWidth="28800" windowHeight="1114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27" i="1" l="1"/>
  <c r="H30" i="1"/>
  <c r="G14" i="1"/>
  <c r="G50" i="1"/>
  <c r="G27" i="1"/>
  <c r="G28" i="1"/>
  <c r="G29" i="1"/>
  <c r="G30" i="1"/>
  <c r="G31" i="1"/>
  <c r="G32" i="1"/>
  <c r="G24" i="1"/>
  <c r="G25" i="1"/>
  <c r="G12" i="1"/>
  <c r="H12" i="1"/>
  <c r="G26" i="1" l="1"/>
  <c r="H26" i="1"/>
  <c r="G8" i="1" l="1"/>
  <c r="H8" i="1"/>
  <c r="G9" i="1"/>
  <c r="H9" i="1"/>
  <c r="G10" i="1"/>
  <c r="H10" i="1"/>
  <c r="G11" i="1"/>
  <c r="H11" i="1"/>
  <c r="G13" i="1"/>
  <c r="H13" i="1"/>
  <c r="G15" i="1"/>
  <c r="H15" i="1"/>
  <c r="G16" i="1"/>
  <c r="H16" i="1"/>
  <c r="G17" i="1"/>
  <c r="H17" i="1"/>
  <c r="G18" i="1"/>
  <c r="H18" i="1"/>
  <c r="G19" i="1"/>
  <c r="H19" i="1"/>
  <c r="G21" i="1"/>
  <c r="H21" i="1"/>
  <c r="G22" i="1"/>
  <c r="H22" i="1"/>
  <c r="G23" i="1"/>
  <c r="H23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1" i="1"/>
  <c r="H51" i="1"/>
  <c r="G52" i="1"/>
  <c r="H52" i="1"/>
  <c r="G53" i="1"/>
  <c r="H53" i="1"/>
  <c r="H7" i="1"/>
  <c r="G7" i="1"/>
</calcChain>
</file>

<file path=xl/sharedStrings.xml><?xml version="1.0" encoding="utf-8"?>
<sst xmlns="http://schemas.openxmlformats.org/spreadsheetml/2006/main" count="107" uniqueCount="106">
  <si>
    <t/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</si>
  <si>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</si>
  <si>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</si>
  <si>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</si>
  <si>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</si>
  <si>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</si>
  <si>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</si>
  <si>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</si>
  <si>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</si>
  <si>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</si>
  <si>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</si>
  <si>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</si>
  <si>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</si>
  <si>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</si>
  <si>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</si>
  <si>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</si>
  <si>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</si>
  <si>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</si>
  <si>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</si>
  <si>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</si>
  <si>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</si>
  <si>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</si>
  <si>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</si>
  <si>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</si>
  <si>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</si>
  <si>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</si>
  <si>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</si>
  <si>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</si>
  <si>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</si>
  <si>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</si>
  <si>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</si>
  <si>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</si>
  <si>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Здравоохранение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</si>
  <si>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</si>
  <si>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</si>
  <si>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</si>
  <si>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</si>
  <si>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</si>
  <si>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</si>
  <si>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</si>
  <si>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</si>
  <si>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</si>
  <si>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</si>
  <si>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</si>
  <si>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</si>
  <si>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</si>
  <si>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Наименования показателя</t>
  </si>
  <si>
    <t>Расходы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</si>
  <si>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</si>
  <si>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жилищно-коммунального хозяйства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</si>
  <si>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</si>
  <si>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</si>
  <si>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</si>
  <si>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</si>
  <si>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</si>
  <si>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</si>
  <si>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</si>
  <si>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</si>
  <si>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</si>
  <si>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</si>
  <si>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Уточненный план на 2022 год</t>
  </si>
  <si>
    <t>Исполнено на 01.04.2022 год</t>
  </si>
  <si>
    <t>1</t>
  </si>
  <si>
    <t>0300</t>
  </si>
  <si>
    <t>0310</t>
  </si>
  <si>
    <t>0314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</si>
  <si>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</si>
  <si>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</si>
  <si>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</si>
  <si>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</si>
  <si>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</si>
  <si>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</si>
  <si>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</si>
  <si>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</si>
  <si>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</si>
  <si>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</si>
  <si>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</si>
  <si>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0700</t>
  </si>
  <si>
    <t>0701</t>
  </si>
  <si>
    <t>0702</t>
  </si>
  <si>
    <t>0703</t>
  </si>
  <si>
    <t>0707</t>
  </si>
  <si>
    <t>0709</t>
  </si>
  <si>
    <t>0800</t>
  </si>
  <si>
    <t>0801</t>
  </si>
  <si>
    <t>0900</t>
  </si>
  <si>
    <t>1000</t>
  </si>
  <si>
    <t>1001</t>
  </si>
  <si>
    <t>1003</t>
  </si>
  <si>
    <t>1004</t>
  </si>
  <si>
    <t>1006</t>
  </si>
  <si>
    <t>1100</t>
  </si>
  <si>
    <t>1102</t>
  </si>
  <si>
    <t>1105</t>
  </si>
  <si>
    <t>1300</t>
  </si>
  <si>
    <t>1400</t>
  </si>
  <si>
    <t>1402</t>
  </si>
  <si>
    <t>1403</t>
  </si>
  <si>
    <t>7=6-4</t>
  </si>
  <si>
    <t>8=6/4</t>
  </si>
  <si>
    <t>на 01 апреля 2022 -2023 годов</t>
  </si>
  <si>
    <t>Уточненный план на 2023 год</t>
  </si>
  <si>
    <t>0410</t>
  </si>
  <si>
    <t>Связь и информатика</t>
  </si>
  <si>
    <t>Отклонение факта периода 2023/2022</t>
  </si>
  <si>
    <t xml:space="preserve">Темп роста периода 2023/2022,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</si>
</sst>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#,##0.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49" fontId="1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4" fillId="0" borderId="4" xfId="1" applyNumberFormat="1" applyFont="1" applyFill="1" applyBorder="1" applyAlignment="1">
      <alignment horizontal="left" vertical="center" wrapText="1" readingOrder="1"/>
    </xf>
    <xf numFmtId="0" fontId="4" fillId="0" borderId="4" xfId="1" applyNumberFormat="1" applyFont="1" applyFill="1" applyBorder="1" applyAlignment="1">
      <alignment horizontal="left" wrapText="1" readingOrder="1"/>
    </xf>
    <xf numFmtId="0" fontId="4" fillId="0" borderId="3" xfId="1" applyNumberFormat="1" applyFont="1" applyFill="1" applyBorder="1" applyAlignment="1">
      <alignment horizontal="left" wrapText="1" readingOrder="1"/>
    </xf>
    <xf numFmtId="0" fontId="4" fillId="0" borderId="5" xfId="1" applyNumberFormat="1" applyFont="1" applyFill="1" applyBorder="1" applyAlignment="1">
      <alignment horizontal="left" wrapText="1" readingOrder="1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wrapText="1" readingOrder="1"/>
    </xf>
    <xf numFmtId="0" fontId="10" fillId="0" borderId="0" xfId="0" applyFont="1" applyFill="1" applyBorder="1" applyAlignment="1"/>
    <xf numFmtId="165" fontId="12" fillId="0" borderId="7" xfId="2" applyNumberFormat="1" applyFont="1" applyFill="1" applyBorder="1" applyAlignment="1">
      <alignment horizontal="center" vertical="top" wrapText="1"/>
    </xf>
    <xf numFmtId="165" fontId="12" fillId="0" borderId="8" xfId="2" applyNumberFormat="1" applyFont="1" applyFill="1" applyBorder="1" applyAlignment="1">
      <alignment horizontal="center" vertical="top" wrapText="1"/>
    </xf>
    <xf numFmtId="49" fontId="13" fillId="0" borderId="9" xfId="0" applyNumberFormat="1" applyFont="1" applyBorder="1" applyAlignment="1">
      <alignment horizontal="center" vertical="center" wrapText="1"/>
    </xf>
    <xf numFmtId="165" fontId="12" fillId="0" borderId="10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3" fontId="4" fillId="0" borderId="1" xfId="3" applyFont="1" applyFill="1" applyBorder="1" applyAlignment="1">
      <alignment horizontal="center" vertical="center" wrapText="1" readingOrder="1"/>
    </xf>
    <xf numFmtId="43" fontId="5" fillId="0" borderId="1" xfId="3" applyFont="1" applyFill="1" applyBorder="1"/>
    <xf numFmtId="43" fontId="4" fillId="0" borderId="6" xfId="3" applyFont="1" applyFill="1" applyBorder="1" applyAlignment="1">
      <alignment horizontal="center" vertical="center" wrapText="1" readingOrder="1"/>
    </xf>
  </cellXfs>
  <cellStyles count="4">
    <cellStyle name="Normal" xfId="1"/>
    <cellStyle name="Обычный" xfId="0" builtinId="0"/>
    <cellStyle name="Обычный 10" xfId="2"/>
    <cellStyle name="Финансовый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zoomScale="70" zoomScaleNormal="70" zoomScaleSheetLayoutView="40" workbookViewId="0">
      <selection activeCell="H13" sqref="H13"/>
    </sheetView>
  </sheetViews>
  <sheetFormatPr defaultRowHeight="15.6" x14ac:dyDescent="0.3"/>
  <cols>
    <col min="1" max="1" width="8.5546875" style="8" customWidth="1"/>
    <col min="2" max="2" width="46.33203125" customWidth="1"/>
    <col min="3" max="3" width="20.33203125" customWidth="1"/>
    <col min="4" max="4" width="21.5546875" customWidth="1"/>
    <col min="5" max="5" width="18.33203125" style="5" customWidth="1"/>
    <col min="6" max="6" width="18.6640625" style="5" customWidth="1"/>
    <col min="7" max="7" width="19.44140625" customWidth="1"/>
    <col min="8" max="8" width="18" customWidth="1"/>
  </cols>
  <sheetData>
    <row r="1" spans="1:8" ht="15" customHeight="1" x14ac:dyDescent="0.3">
      <c r="B1" s="1" t="s">
        <v>0</v>
      </c>
      <c r="C1" s="1"/>
      <c r="D1" s="1"/>
    </row>
    <row r="2" spans="1:8" ht="19.5" customHeight="1" x14ac:dyDescent="0.3">
      <c r="A2" s="26" t="s">
        <v>45</v>
      </c>
      <c r="B2" s="26"/>
      <c r="C2" s="26"/>
      <c r="D2" s="26"/>
      <c r="E2" s="26"/>
      <c r="F2" s="26"/>
      <c r="G2" s="21"/>
      <c r="H2" s="21"/>
    </row>
    <row r="3" spans="1:8" ht="22.5" customHeight="1" x14ac:dyDescent="0.3">
      <c r="A3" s="26" t="s">
        <v>100</v>
      </c>
      <c r="B3" s="26"/>
      <c r="C3" s="26"/>
      <c r="D3" s="26"/>
      <c r="E3" s="26"/>
      <c r="F3" s="26"/>
      <c r="G3" s="21"/>
      <c r="H3" s="21"/>
    </row>
    <row r="4" spans="1:8" ht="12" customHeight="1" x14ac:dyDescent="0.3">
      <c r="B4" s="2"/>
      <c r="C4" s="2"/>
      <c r="D4" s="2"/>
    </row>
    <row r="5" spans="1:8" ht="62.25" customHeight="1" x14ac:dyDescent="0.3">
      <c r="A5" s="9"/>
      <c r="B5" s="7" t="s">
        <v>46</v>
      </c>
      <c r="C5" s="3" t="s">
        <v>60</v>
      </c>
      <c r="D5" s="3" t="s">
        <v>61</v>
      </c>
      <c r="E5" s="4" t="s">
        <v>101</v>
      </c>
      <c r="F5" s="4" t="s">
        <v>61</v>
      </c>
      <c r="G5" s="22" t="s">
        <v>104</v>
      </c>
      <c r="H5" s="23" t="s">
        <v>105</v>
      </c>
    </row>
    <row r="6" spans="1:8" s="14" customFormat="1" ht="18" x14ac:dyDescent="0.3">
      <c r="A6" s="10" t="s">
        <v>62</v>
      </c>
      <c r="B6" s="11">
        <v>2</v>
      </c>
      <c r="C6" s="13">
        <v>3</v>
      </c>
      <c r="D6" s="13">
        <v>4</v>
      </c>
      <c r="E6" s="12">
        <v>5</v>
      </c>
      <c r="F6" s="12">
        <v>6</v>
      </c>
      <c r="G6" s="24" t="s">
        <v>98</v>
      </c>
      <c r="H6" s="25" t="s">
        <v>99</v>
      </c>
    </row>
    <row r="7" spans="1:8" ht="18" customHeight="1" x14ac:dyDescent="0.3">
      <c r="A7" s="9"/>
      <c r="B7" s="15" t="s">
        <v>47</v>
      </c>
      <c r="C7" s="27">
        <v>778933091.99000001</v>
      </c>
      <c r="D7" s="27">
        <v>146535139.53999999</v>
      </c>
      <c r="E7" s="27">
        <v>885954537.72000003</v>
      </c>
      <c r="F7" s="27">
        <v>168712744.71000001</v>
      </c>
      <c r="G7" s="28">
        <f>F7-D7</f>
        <v>22177605.170000017</v>
      </c>
      <c r="H7" s="28">
        <f>F7/D7*100</f>
        <v>115.13466683801543</v>
      </c>
    </row>
    <row r="8" spans="1:8" x14ac:dyDescent="0.3">
      <c r="A8" s="9" t="s">
        <v>50</v>
      </c>
      <c r="B8" s="16" t="s">
        <v>2</v>
      </c>
      <c r="C8" s="27">
        <v>91716708.180000007</v>
      </c>
      <c r="D8" s="27">
        <v>18271693.23</v>
      </c>
      <c r="E8" s="27">
        <v>93086785</v>
      </c>
      <c r="F8" s="27">
        <v>19894503.870000001</v>
      </c>
      <c r="G8" s="28">
        <f t="shared" ref="G8:G53" si="0">F8-D8</f>
        <v>1622810.6400000006</v>
      </c>
      <c r="H8" s="28">
        <f t="shared" ref="H8:H53" si="1">F8/D8*100</f>
        <v>108.8815558556748</v>
      </c>
    </row>
    <row r="9" spans="1:8" ht="46.8" x14ac:dyDescent="0.3">
      <c r="A9" s="9" t="s">
        <v>51</v>
      </c>
      <c r="B9" s="16" t="s">
        <v>3</v>
      </c>
      <c r="C9" s="27">
        <v>1897379</v>
      </c>
      <c r="D9" s="27">
        <v>550171.59</v>
      </c>
      <c r="E9" s="27">
        <v>2060569</v>
      </c>
      <c r="F9" s="27">
        <v>408428.04</v>
      </c>
      <c r="G9" s="28">
        <f t="shared" si="0"/>
        <v>-141743.54999999999</v>
      </c>
      <c r="H9" s="28">
        <f t="shared" si="1"/>
        <v>74.236483203358432</v>
      </c>
    </row>
    <row r="10" spans="1:8" ht="62.4" x14ac:dyDescent="0.3">
      <c r="A10" s="9" t="s">
        <v>52</v>
      </c>
      <c r="B10" s="16" t="s">
        <v>4</v>
      </c>
      <c r="C10" s="27">
        <v>2259346</v>
      </c>
      <c r="D10" s="27">
        <v>426019.15</v>
      </c>
      <c r="E10" s="27">
        <v>2487653.2000000002</v>
      </c>
      <c r="F10" s="27">
        <v>506980.25</v>
      </c>
      <c r="G10" s="28">
        <f t="shared" si="0"/>
        <v>80961.099999999977</v>
      </c>
      <c r="H10" s="28">
        <f t="shared" si="1"/>
        <v>119.00409875941023</v>
      </c>
    </row>
    <row r="11" spans="1:8" ht="78" x14ac:dyDescent="0.3">
      <c r="A11" s="9" t="s">
        <v>53</v>
      </c>
      <c r="B11" s="16" t="s">
        <v>5</v>
      </c>
      <c r="C11" s="27">
        <v>33664555.600000001</v>
      </c>
      <c r="D11" s="27">
        <v>7104864.4100000001</v>
      </c>
      <c r="E11" s="27">
        <v>36912836.799999997</v>
      </c>
      <c r="F11" s="27">
        <v>7743880.4900000002</v>
      </c>
      <c r="G11" s="28">
        <f t="shared" si="0"/>
        <v>639016.08000000007</v>
      </c>
      <c r="H11" s="28">
        <f t="shared" si="1"/>
        <v>108.99406439200435</v>
      </c>
    </row>
    <row r="12" spans="1:8" x14ac:dyDescent="0.3">
      <c r="A12" s="9" t="s">
        <v>54</v>
      </c>
      <c r="B12" s="16" t="s">
        <v>6</v>
      </c>
      <c r="C12" s="27">
        <v>66800</v>
      </c>
      <c r="D12" s="27">
        <v>66800</v>
      </c>
      <c r="E12" s="27">
        <v>800</v>
      </c>
      <c r="F12" s="27">
        <v>0</v>
      </c>
      <c r="G12" s="28">
        <f t="shared" si="0"/>
        <v>-66800</v>
      </c>
      <c r="H12" s="28">
        <f t="shared" si="1"/>
        <v>0</v>
      </c>
    </row>
    <row r="13" spans="1:8" ht="62.4" x14ac:dyDescent="0.3">
      <c r="A13" s="9" t="s">
        <v>55</v>
      </c>
      <c r="B13" s="16" t="s">
        <v>7</v>
      </c>
      <c r="C13" s="27">
        <v>9501880</v>
      </c>
      <c r="D13" s="27">
        <v>2356123.5499999998</v>
      </c>
      <c r="E13" s="27">
        <v>10176342</v>
      </c>
      <c r="F13" s="27">
        <v>2466361.64</v>
      </c>
      <c r="G13" s="28">
        <f t="shared" si="0"/>
        <v>110238.09000000032</v>
      </c>
      <c r="H13" s="28">
        <f t="shared" si="1"/>
        <v>104.67879071961232</v>
      </c>
    </row>
    <row r="14" spans="1:8" x14ac:dyDescent="0.3">
      <c r="A14" s="9" t="s">
        <v>56</v>
      </c>
      <c r="B14" s="16" t="s">
        <v>8</v>
      </c>
      <c r="C14" s="27">
        <v>500000</v>
      </c>
      <c r="D14" s="27">
        <v>0</v>
      </c>
      <c r="E14" s="27">
        <v>810024</v>
      </c>
      <c r="F14" s="27">
        <v>0</v>
      </c>
      <c r="G14" s="28">
        <f t="shared" si="0"/>
        <v>0</v>
      </c>
      <c r="H14" s="28"/>
    </row>
    <row r="15" spans="1:8" x14ac:dyDescent="0.3">
      <c r="A15" s="9" t="s">
        <v>57</v>
      </c>
      <c r="B15" s="16" t="s">
        <v>9</v>
      </c>
      <c r="C15" s="27">
        <v>43826747.579999998</v>
      </c>
      <c r="D15" s="27">
        <v>7767714.5300000003</v>
      </c>
      <c r="E15" s="27">
        <v>40638560</v>
      </c>
      <c r="F15" s="27">
        <v>8768853.4499999993</v>
      </c>
      <c r="G15" s="28">
        <f t="shared" si="0"/>
        <v>1001138.919999999</v>
      </c>
      <c r="H15" s="28">
        <f t="shared" si="1"/>
        <v>112.88846180087413</v>
      </c>
    </row>
    <row r="16" spans="1:8" x14ac:dyDescent="0.3">
      <c r="A16" s="9" t="s">
        <v>58</v>
      </c>
      <c r="B16" s="16" t="s">
        <v>10</v>
      </c>
      <c r="C16" s="27">
        <v>1523100</v>
      </c>
      <c r="D16" s="27">
        <v>368943</v>
      </c>
      <c r="E16" s="27">
        <v>1927200</v>
      </c>
      <c r="F16" s="27">
        <v>462058</v>
      </c>
      <c r="G16" s="28">
        <f t="shared" si="0"/>
        <v>93115</v>
      </c>
      <c r="H16" s="28">
        <f t="shared" si="1"/>
        <v>125.23831594582362</v>
      </c>
    </row>
    <row r="17" spans="1:8" x14ac:dyDescent="0.3">
      <c r="A17" s="9" t="s">
        <v>59</v>
      </c>
      <c r="B17" s="16" t="s">
        <v>11</v>
      </c>
      <c r="C17" s="27">
        <v>1523100</v>
      </c>
      <c r="D17" s="27">
        <v>368943</v>
      </c>
      <c r="E17" s="27">
        <v>1927200</v>
      </c>
      <c r="F17" s="27">
        <v>462058</v>
      </c>
      <c r="G17" s="28">
        <f t="shared" si="0"/>
        <v>93115</v>
      </c>
      <c r="H17" s="28">
        <f t="shared" si="1"/>
        <v>125.23831594582362</v>
      </c>
    </row>
    <row r="18" spans="1:8" ht="31.2" x14ac:dyDescent="0.3">
      <c r="A18" s="9" t="s">
        <v>63</v>
      </c>
      <c r="B18" s="16" t="s">
        <v>12</v>
      </c>
      <c r="C18" s="27">
        <v>4803806.4000000004</v>
      </c>
      <c r="D18" s="27">
        <v>870000</v>
      </c>
      <c r="E18" s="27">
        <v>7885776</v>
      </c>
      <c r="F18" s="27">
        <v>1110726.22</v>
      </c>
      <c r="G18" s="28">
        <f t="shared" si="0"/>
        <v>240726.21999999997</v>
      </c>
      <c r="H18" s="28">
        <f t="shared" si="1"/>
        <v>127.66968045977012</v>
      </c>
    </row>
    <row r="19" spans="1:8" ht="62.4" x14ac:dyDescent="0.3">
      <c r="A19" s="9" t="s">
        <v>64</v>
      </c>
      <c r="B19" s="17" t="s">
        <v>48</v>
      </c>
      <c r="C19" s="27">
        <v>4799806.4000000004</v>
      </c>
      <c r="D19" s="27">
        <v>870000</v>
      </c>
      <c r="E19" s="27">
        <v>7881776</v>
      </c>
      <c r="F19" s="27">
        <v>1110762.22</v>
      </c>
      <c r="G19" s="28">
        <f t="shared" si="0"/>
        <v>240762.21999999997</v>
      </c>
      <c r="H19" s="28">
        <f t="shared" si="1"/>
        <v>127.6738183908046</v>
      </c>
    </row>
    <row r="20" spans="1:8" ht="30" customHeight="1" x14ac:dyDescent="0.3">
      <c r="A20" s="9" t="s">
        <v>65</v>
      </c>
      <c r="B20" s="16" t="s">
        <v>13</v>
      </c>
      <c r="C20" s="27">
        <v>4000</v>
      </c>
      <c r="D20" s="27" t="s">
        <v>1</v>
      </c>
      <c r="E20" s="27">
        <v>4000</v>
      </c>
      <c r="F20" s="27">
        <v>0</v>
      </c>
      <c r="G20" s="28"/>
      <c r="H20" s="28"/>
    </row>
    <row r="21" spans="1:8" x14ac:dyDescent="0.3">
      <c r="A21" s="9" t="s">
        <v>66</v>
      </c>
      <c r="B21" s="16" t="s">
        <v>14</v>
      </c>
      <c r="C21" s="27">
        <v>25511184</v>
      </c>
      <c r="D21" s="27">
        <v>5031673.91</v>
      </c>
      <c r="E21" s="27">
        <v>33168703</v>
      </c>
      <c r="F21" s="27">
        <v>5493846.3600000003</v>
      </c>
      <c r="G21" s="28">
        <f t="shared" si="0"/>
        <v>462172.45000000019</v>
      </c>
      <c r="H21" s="28">
        <f t="shared" si="1"/>
        <v>109.18526236530302</v>
      </c>
    </row>
    <row r="22" spans="1:8" x14ac:dyDescent="0.3">
      <c r="A22" s="9" t="s">
        <v>67</v>
      </c>
      <c r="B22" s="16" t="s">
        <v>15</v>
      </c>
      <c r="C22" s="27">
        <v>3722300</v>
      </c>
      <c r="D22" s="27">
        <v>665857.71</v>
      </c>
      <c r="E22" s="27">
        <v>4394800</v>
      </c>
      <c r="F22" s="27">
        <v>711319.36</v>
      </c>
      <c r="G22" s="28">
        <f t="shared" si="0"/>
        <v>45461.650000000023</v>
      </c>
      <c r="H22" s="28">
        <f t="shared" si="1"/>
        <v>106.82753226661595</v>
      </c>
    </row>
    <row r="23" spans="1:8" x14ac:dyDescent="0.3">
      <c r="A23" s="9" t="s">
        <v>68</v>
      </c>
      <c r="B23" s="16" t="s">
        <v>16</v>
      </c>
      <c r="C23" s="27">
        <v>20035000</v>
      </c>
      <c r="D23" s="27">
        <v>4174000</v>
      </c>
      <c r="E23" s="27">
        <v>22000000</v>
      </c>
      <c r="F23" s="27">
        <v>4582527</v>
      </c>
      <c r="G23" s="28">
        <f t="shared" si="0"/>
        <v>408527</v>
      </c>
      <c r="H23" s="28">
        <f t="shared" si="1"/>
        <v>109.7874221370388</v>
      </c>
    </row>
    <row r="24" spans="1:8" x14ac:dyDescent="0.3">
      <c r="A24" s="9" t="s">
        <v>69</v>
      </c>
      <c r="B24" s="16" t="s">
        <v>17</v>
      </c>
      <c r="C24" s="27">
        <v>0</v>
      </c>
      <c r="D24" s="27">
        <v>0</v>
      </c>
      <c r="E24" s="27">
        <v>5110600</v>
      </c>
      <c r="F24" s="27">
        <v>0</v>
      </c>
      <c r="G24" s="28">
        <f t="shared" si="0"/>
        <v>0</v>
      </c>
      <c r="H24" s="28"/>
    </row>
    <row r="25" spans="1:8" x14ac:dyDescent="0.3">
      <c r="A25" s="9" t="s">
        <v>102</v>
      </c>
      <c r="B25" s="16" t="s">
        <v>103</v>
      </c>
      <c r="C25" s="27">
        <v>0</v>
      </c>
      <c r="D25" s="27">
        <v>0</v>
      </c>
      <c r="E25" s="27">
        <v>10000</v>
      </c>
      <c r="F25" s="27">
        <v>0</v>
      </c>
      <c r="G25" s="28">
        <f t="shared" si="0"/>
        <v>0</v>
      </c>
      <c r="H25" s="28"/>
    </row>
    <row r="26" spans="1:8" ht="31.2" x14ac:dyDescent="0.3">
      <c r="A26" s="9" t="s">
        <v>70</v>
      </c>
      <c r="B26" s="16" t="s">
        <v>18</v>
      </c>
      <c r="C26" s="27">
        <v>1753884</v>
      </c>
      <c r="D26" s="27">
        <v>191816.2</v>
      </c>
      <c r="E26" s="27">
        <v>1653303</v>
      </c>
      <c r="F26" s="27">
        <v>200000</v>
      </c>
      <c r="G26" s="28">
        <f t="shared" ref="G26:G32" si="2">F26-D26</f>
        <v>8183.7999999999884</v>
      </c>
      <c r="H26" s="28">
        <f t="shared" ref="H26:H32" si="3">F26/D26*100</f>
        <v>104.26648009917827</v>
      </c>
    </row>
    <row r="27" spans="1:8" x14ac:dyDescent="0.3">
      <c r="A27" s="9" t="s">
        <v>71</v>
      </c>
      <c r="B27" s="16" t="s">
        <v>19</v>
      </c>
      <c r="C27" s="27">
        <v>17296044.949999999</v>
      </c>
      <c r="D27" s="27">
        <v>4202904.95</v>
      </c>
      <c r="E27" s="27">
        <v>16117542</v>
      </c>
      <c r="F27" s="27">
        <v>2186200</v>
      </c>
      <c r="G27" s="28">
        <f t="shared" si="2"/>
        <v>-2016704.9500000002</v>
      </c>
      <c r="H27" s="28">
        <f t="shared" si="3"/>
        <v>52.016403559162093</v>
      </c>
    </row>
    <row r="28" spans="1:8" x14ac:dyDescent="0.3">
      <c r="A28" s="9" t="s">
        <v>72</v>
      </c>
      <c r="B28" s="16" t="s">
        <v>20</v>
      </c>
      <c r="C28" s="27">
        <v>2842</v>
      </c>
      <c r="D28" s="27">
        <v>0</v>
      </c>
      <c r="E28" s="27">
        <v>2842</v>
      </c>
      <c r="F28" s="27">
        <v>0</v>
      </c>
      <c r="G28" s="28">
        <f t="shared" si="2"/>
        <v>0</v>
      </c>
      <c r="H28" s="28"/>
    </row>
    <row r="29" spans="1:8" x14ac:dyDescent="0.3">
      <c r="A29" s="9" t="s">
        <v>73</v>
      </c>
      <c r="B29" s="16" t="s">
        <v>21</v>
      </c>
      <c r="C29" s="27">
        <v>11686800</v>
      </c>
      <c r="D29" s="27">
        <v>0</v>
      </c>
      <c r="E29" s="27">
        <v>11578700</v>
      </c>
      <c r="F29" s="27">
        <v>2186200</v>
      </c>
      <c r="G29" s="28">
        <f t="shared" si="2"/>
        <v>2186200</v>
      </c>
      <c r="H29" s="28"/>
    </row>
    <row r="30" spans="1:8" x14ac:dyDescent="0.3">
      <c r="A30" s="9" t="s">
        <v>74</v>
      </c>
      <c r="B30" s="16" t="s">
        <v>22</v>
      </c>
      <c r="C30" s="27">
        <v>4344684.95</v>
      </c>
      <c r="D30" s="27">
        <v>4202904.95</v>
      </c>
      <c r="E30" s="27">
        <v>0</v>
      </c>
      <c r="F30" s="27">
        <v>0</v>
      </c>
      <c r="G30" s="28">
        <f t="shared" si="2"/>
        <v>-4202904.95</v>
      </c>
      <c r="H30" s="28">
        <f t="shared" si="3"/>
        <v>0</v>
      </c>
    </row>
    <row r="31" spans="1:8" ht="31.2" x14ac:dyDescent="0.3">
      <c r="A31" s="9" t="s">
        <v>75</v>
      </c>
      <c r="B31" s="17" t="s">
        <v>49</v>
      </c>
      <c r="C31" s="27">
        <v>1261718</v>
      </c>
      <c r="D31" s="27">
        <v>0</v>
      </c>
      <c r="E31" s="27">
        <v>4536000</v>
      </c>
      <c r="F31" s="27">
        <v>0</v>
      </c>
      <c r="G31" s="28">
        <f t="shared" si="2"/>
        <v>0</v>
      </c>
      <c r="H31" s="28"/>
    </row>
    <row r="32" spans="1:8" x14ac:dyDescent="0.3">
      <c r="A32" s="9" t="s">
        <v>76</v>
      </c>
      <c r="B32" s="16" t="s">
        <v>23</v>
      </c>
      <c r="C32" s="27">
        <v>697700</v>
      </c>
      <c r="D32" s="27">
        <v>0</v>
      </c>
      <c r="E32" s="27">
        <v>1298700</v>
      </c>
      <c r="F32" s="27">
        <v>532000</v>
      </c>
      <c r="G32" s="28">
        <f t="shared" si="2"/>
        <v>532000</v>
      </c>
      <c r="H32" s="28"/>
    </row>
    <row r="33" spans="1:8" x14ac:dyDescent="0.3">
      <c r="A33" s="9" t="s">
        <v>77</v>
      </c>
      <c r="B33" s="16" t="s">
        <v>24</v>
      </c>
      <c r="C33" s="27">
        <v>465005756.56</v>
      </c>
      <c r="D33" s="27">
        <v>85479600.609999999</v>
      </c>
      <c r="E33" s="27">
        <v>559193349.33000004</v>
      </c>
      <c r="F33" s="27">
        <v>106032196.19</v>
      </c>
      <c r="G33" s="28">
        <f t="shared" si="0"/>
        <v>20552595.579999998</v>
      </c>
      <c r="H33" s="28">
        <f t="shared" si="1"/>
        <v>124.04386009449324</v>
      </c>
    </row>
    <row r="34" spans="1:8" x14ac:dyDescent="0.3">
      <c r="A34" s="9" t="s">
        <v>78</v>
      </c>
      <c r="B34" s="16" t="s">
        <v>25</v>
      </c>
      <c r="C34" s="27">
        <v>111565053</v>
      </c>
      <c r="D34" s="27">
        <v>21146984.699999999</v>
      </c>
      <c r="E34" s="27">
        <v>151307777.47999999</v>
      </c>
      <c r="F34" s="27">
        <v>25631496.48</v>
      </c>
      <c r="G34" s="28">
        <f t="shared" si="0"/>
        <v>4484511.7800000012</v>
      </c>
      <c r="H34" s="28">
        <f t="shared" si="1"/>
        <v>121.20638872926408</v>
      </c>
    </row>
    <row r="35" spans="1:8" x14ac:dyDescent="0.3">
      <c r="A35" s="9" t="s">
        <v>79</v>
      </c>
      <c r="B35" s="16" t="s">
        <v>26</v>
      </c>
      <c r="C35" s="27">
        <v>307426407</v>
      </c>
      <c r="D35" s="27">
        <v>56146099</v>
      </c>
      <c r="E35" s="27">
        <v>350965185.85000002</v>
      </c>
      <c r="F35" s="27">
        <v>70047599.599999994</v>
      </c>
      <c r="G35" s="28">
        <f t="shared" si="0"/>
        <v>13901500.599999994</v>
      </c>
      <c r="H35" s="28">
        <f t="shared" si="1"/>
        <v>124.75951285591542</v>
      </c>
    </row>
    <row r="36" spans="1:8" x14ac:dyDescent="0.3">
      <c r="A36" s="9" t="s">
        <v>80</v>
      </c>
      <c r="B36" s="16" t="s">
        <v>27</v>
      </c>
      <c r="C36" s="27">
        <v>30409549</v>
      </c>
      <c r="D36" s="27">
        <v>5707350.0999999996</v>
      </c>
      <c r="E36" s="27">
        <v>37716218</v>
      </c>
      <c r="F36" s="27">
        <v>7373919</v>
      </c>
      <c r="G36" s="28">
        <f t="shared" si="0"/>
        <v>1666568.9000000004</v>
      </c>
      <c r="H36" s="28">
        <f t="shared" si="1"/>
        <v>129.2003972211202</v>
      </c>
    </row>
    <row r="37" spans="1:8" x14ac:dyDescent="0.3">
      <c r="A37" s="9" t="s">
        <v>81</v>
      </c>
      <c r="B37" s="16" t="s">
        <v>28</v>
      </c>
      <c r="C37" s="27">
        <v>5425759.5599999996</v>
      </c>
      <c r="D37" s="27">
        <v>342186</v>
      </c>
      <c r="E37" s="27">
        <v>2834118</v>
      </c>
      <c r="F37" s="27">
        <v>684758</v>
      </c>
      <c r="G37" s="28">
        <f t="shared" si="0"/>
        <v>342572</v>
      </c>
      <c r="H37" s="28">
        <f t="shared" si="1"/>
        <v>200.11280414745198</v>
      </c>
    </row>
    <row r="38" spans="1:8" x14ac:dyDescent="0.3">
      <c r="A38" s="9" t="s">
        <v>82</v>
      </c>
      <c r="B38" s="16" t="s">
        <v>29</v>
      </c>
      <c r="C38" s="27">
        <v>10178988</v>
      </c>
      <c r="D38" s="27">
        <v>2136980.81</v>
      </c>
      <c r="E38" s="27">
        <v>16370050</v>
      </c>
      <c r="F38" s="27">
        <v>2294423.11</v>
      </c>
      <c r="G38" s="28">
        <f t="shared" si="0"/>
        <v>157442.29999999981</v>
      </c>
      <c r="H38" s="28">
        <f t="shared" si="1"/>
        <v>107.36751117573206</v>
      </c>
    </row>
    <row r="39" spans="1:8" x14ac:dyDescent="0.3">
      <c r="A39" s="9" t="s">
        <v>83</v>
      </c>
      <c r="B39" s="16" t="s">
        <v>30</v>
      </c>
      <c r="C39" s="27">
        <v>58093059</v>
      </c>
      <c r="D39" s="27">
        <v>10444553.5</v>
      </c>
      <c r="E39" s="27">
        <v>65113265</v>
      </c>
      <c r="F39" s="27">
        <v>13582936</v>
      </c>
      <c r="G39" s="28">
        <f t="shared" si="0"/>
        <v>3138382.5</v>
      </c>
      <c r="H39" s="28">
        <f t="shared" si="1"/>
        <v>130.04802933892771</v>
      </c>
    </row>
    <row r="40" spans="1:8" x14ac:dyDescent="0.3">
      <c r="A40" s="9" t="s">
        <v>84</v>
      </c>
      <c r="B40" s="16" t="s">
        <v>31</v>
      </c>
      <c r="C40" s="27">
        <v>58093059</v>
      </c>
      <c r="D40" s="27">
        <v>10444553.5</v>
      </c>
      <c r="E40" s="27">
        <v>65113265</v>
      </c>
      <c r="F40" s="27">
        <v>13582936</v>
      </c>
      <c r="G40" s="28">
        <f t="shared" si="0"/>
        <v>3138382.5</v>
      </c>
      <c r="H40" s="28">
        <f t="shared" si="1"/>
        <v>130.04802933892771</v>
      </c>
    </row>
    <row r="41" spans="1:8" x14ac:dyDescent="0.3">
      <c r="A41" s="9" t="s">
        <v>85</v>
      </c>
      <c r="B41" s="16" t="s">
        <v>32</v>
      </c>
      <c r="C41" s="27">
        <v>4800</v>
      </c>
      <c r="D41" s="27">
        <v>0</v>
      </c>
      <c r="E41" s="27">
        <v>41242.720000000001</v>
      </c>
      <c r="F41" s="27">
        <v>0</v>
      </c>
      <c r="G41" s="28">
        <v>0</v>
      </c>
      <c r="H41" s="28"/>
    </row>
    <row r="42" spans="1:8" x14ac:dyDescent="0.3">
      <c r="A42" s="9" t="s">
        <v>86</v>
      </c>
      <c r="B42" s="16" t="s">
        <v>33</v>
      </c>
      <c r="C42" s="27">
        <v>33172069.899999999</v>
      </c>
      <c r="D42" s="27">
        <v>5941898.2599999998</v>
      </c>
      <c r="E42" s="27">
        <v>48192240.670000002</v>
      </c>
      <c r="F42" s="27">
        <v>6727046.75</v>
      </c>
      <c r="G42" s="28">
        <f t="shared" si="0"/>
        <v>785148.49000000022</v>
      </c>
      <c r="H42" s="28">
        <f t="shared" si="1"/>
        <v>113.21376529257503</v>
      </c>
    </row>
    <row r="43" spans="1:8" x14ac:dyDescent="0.3">
      <c r="A43" s="9" t="s">
        <v>87</v>
      </c>
      <c r="B43" s="16" t="s">
        <v>34</v>
      </c>
      <c r="C43" s="27">
        <v>2400000</v>
      </c>
      <c r="D43" s="27">
        <v>468257.34</v>
      </c>
      <c r="E43" s="27">
        <v>1830000</v>
      </c>
      <c r="F43" s="27">
        <v>381191.37</v>
      </c>
      <c r="G43" s="28">
        <f t="shared" si="0"/>
        <v>-87065.97000000003</v>
      </c>
      <c r="H43" s="28">
        <f t="shared" si="1"/>
        <v>81.406384361214705</v>
      </c>
    </row>
    <row r="44" spans="1:8" x14ac:dyDescent="0.3">
      <c r="A44" s="9" t="s">
        <v>88</v>
      </c>
      <c r="B44" s="16" t="s">
        <v>35</v>
      </c>
      <c r="C44" s="27">
        <v>26183669.899999999</v>
      </c>
      <c r="D44" s="27">
        <v>4935261.91</v>
      </c>
      <c r="E44" s="27">
        <v>41955040.670000002</v>
      </c>
      <c r="F44" s="27">
        <v>5792370.8899999997</v>
      </c>
      <c r="G44" s="28">
        <f t="shared" si="0"/>
        <v>857108.97999999952</v>
      </c>
      <c r="H44" s="28">
        <f t="shared" si="1"/>
        <v>117.36704141807135</v>
      </c>
    </row>
    <row r="45" spans="1:8" x14ac:dyDescent="0.3">
      <c r="A45" s="9" t="s">
        <v>89</v>
      </c>
      <c r="B45" s="16" t="s">
        <v>36</v>
      </c>
      <c r="C45" s="27">
        <v>3473700</v>
      </c>
      <c r="D45" s="27">
        <v>444884.99</v>
      </c>
      <c r="E45" s="27">
        <v>3091300</v>
      </c>
      <c r="F45" s="27">
        <v>438967.21</v>
      </c>
      <c r="G45" s="28">
        <f t="shared" si="0"/>
        <v>-5917.7799999999697</v>
      </c>
      <c r="H45" s="28">
        <f t="shared" si="1"/>
        <v>98.669818012965564</v>
      </c>
    </row>
    <row r="46" spans="1:8" ht="31.2" x14ac:dyDescent="0.3">
      <c r="A46" s="9" t="s">
        <v>90</v>
      </c>
      <c r="B46" s="16" t="s">
        <v>37</v>
      </c>
      <c r="C46" s="27">
        <v>1114700</v>
      </c>
      <c r="D46" s="27">
        <v>93494.02</v>
      </c>
      <c r="E46" s="27">
        <v>1315900</v>
      </c>
      <c r="F46" s="27">
        <v>114517.28</v>
      </c>
      <c r="G46" s="28">
        <f t="shared" si="0"/>
        <v>21023.259999999995</v>
      </c>
      <c r="H46" s="28">
        <f t="shared" si="1"/>
        <v>122.48620820882448</v>
      </c>
    </row>
    <row r="47" spans="1:8" x14ac:dyDescent="0.3">
      <c r="A47" s="9" t="s">
        <v>91</v>
      </c>
      <c r="B47" s="16" t="s">
        <v>38</v>
      </c>
      <c r="C47" s="27">
        <v>13583406</v>
      </c>
      <c r="D47" s="27">
        <v>406068.08</v>
      </c>
      <c r="E47" s="27">
        <v>2607970</v>
      </c>
      <c r="F47" s="27">
        <v>200768</v>
      </c>
      <c r="G47" s="28">
        <f t="shared" si="0"/>
        <v>-205300.08000000002</v>
      </c>
      <c r="H47" s="28">
        <f t="shared" si="1"/>
        <v>49.441955644482078</v>
      </c>
    </row>
    <row r="48" spans="1:8" x14ac:dyDescent="0.3">
      <c r="A48" s="9" t="s">
        <v>92</v>
      </c>
      <c r="B48" s="16" t="s">
        <v>39</v>
      </c>
      <c r="C48" s="27">
        <v>13018707</v>
      </c>
      <c r="D48" s="27">
        <v>298129.59999999998</v>
      </c>
      <c r="E48" s="27">
        <v>1937895</v>
      </c>
      <c r="F48" s="27">
        <v>200768</v>
      </c>
      <c r="G48" s="28">
        <f t="shared" si="0"/>
        <v>-97361.599999999977</v>
      </c>
      <c r="H48" s="28">
        <f t="shared" si="1"/>
        <v>67.34252486167091</v>
      </c>
    </row>
    <row r="49" spans="1:8" ht="31.2" x14ac:dyDescent="0.3">
      <c r="A49" s="9" t="s">
        <v>93</v>
      </c>
      <c r="B49" s="16" t="s">
        <v>40</v>
      </c>
      <c r="C49" s="27">
        <v>564699</v>
      </c>
      <c r="D49" s="27">
        <v>107938.48</v>
      </c>
      <c r="E49" s="27">
        <v>670075</v>
      </c>
      <c r="F49" s="27">
        <v>0</v>
      </c>
      <c r="G49" s="28">
        <f t="shared" si="0"/>
        <v>-107938.48</v>
      </c>
      <c r="H49" s="28">
        <f t="shared" si="1"/>
        <v>0</v>
      </c>
    </row>
    <row r="50" spans="1:8" ht="31.2" x14ac:dyDescent="0.3">
      <c r="A50" s="9" t="s">
        <v>94</v>
      </c>
      <c r="B50" s="16" t="s">
        <v>41</v>
      </c>
      <c r="C50" s="27">
        <v>10000</v>
      </c>
      <c r="D50" s="27">
        <v>0</v>
      </c>
      <c r="E50" s="27">
        <v>10000</v>
      </c>
      <c r="F50" s="27">
        <v>697.32</v>
      </c>
      <c r="G50" s="28">
        <f t="shared" si="0"/>
        <v>697.32</v>
      </c>
      <c r="H50" s="28"/>
    </row>
    <row r="51" spans="1:8" ht="46.8" x14ac:dyDescent="0.3">
      <c r="A51" s="9" t="s">
        <v>95</v>
      </c>
      <c r="B51" s="16" t="s">
        <v>42</v>
      </c>
      <c r="C51" s="27">
        <v>67515457</v>
      </c>
      <c r="D51" s="27">
        <v>15517804</v>
      </c>
      <c r="E51" s="27">
        <v>57311764</v>
      </c>
      <c r="F51" s="27">
        <v>12489766</v>
      </c>
      <c r="G51" s="28">
        <f t="shared" si="0"/>
        <v>-3028038</v>
      </c>
      <c r="H51" s="28">
        <f t="shared" si="1"/>
        <v>80.486684842778004</v>
      </c>
    </row>
    <row r="52" spans="1:8" ht="46.8" x14ac:dyDescent="0.3">
      <c r="A52" s="19" t="s">
        <v>96</v>
      </c>
      <c r="B52" s="18" t="s">
        <v>43</v>
      </c>
      <c r="C52" s="27">
        <v>41425358</v>
      </c>
      <c r="D52" s="27">
        <v>8631321</v>
      </c>
      <c r="E52" s="29">
        <v>0</v>
      </c>
      <c r="F52" s="27">
        <v>0</v>
      </c>
      <c r="G52" s="28">
        <f t="shared" si="0"/>
        <v>-8631321</v>
      </c>
      <c r="H52" s="28">
        <f t="shared" si="1"/>
        <v>0</v>
      </c>
    </row>
    <row r="53" spans="1:8" ht="31.2" x14ac:dyDescent="0.3">
      <c r="A53" s="9" t="s">
        <v>97</v>
      </c>
      <c r="B53" s="20" t="s">
        <v>44</v>
      </c>
      <c r="C53" s="27">
        <v>26090099</v>
      </c>
      <c r="D53" s="27">
        <v>6886483</v>
      </c>
      <c r="E53" s="27">
        <v>13594961</v>
      </c>
      <c r="F53" s="27">
        <v>2694566</v>
      </c>
      <c r="G53" s="28">
        <f t="shared" si="0"/>
        <v>-4191917</v>
      </c>
      <c r="H53" s="28">
        <f t="shared" si="1"/>
        <v>39.128332996683504</v>
      </c>
    </row>
    <row r="54" spans="1:8" x14ac:dyDescent="0.3">
      <c r="F54" s="6"/>
    </row>
    <row r="55" spans="1:8" x14ac:dyDescent="0.3">
      <c r="E55" s="6"/>
    </row>
  </sheetData>
  <mergeCells count="2">
    <mergeCell ref="A2:F2"/>
    <mergeCell ref="A3:F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Маша</dc:creator>
  <cp:lastModifiedBy>Пользователь</cp:lastModifiedBy>
  <cp:lastPrinted>2023-03-15T03:47:41Z</cp:lastPrinted>
  <dcterms:created xsi:type="dcterms:W3CDTF">2020-03-24T08:10:31Z</dcterms:created>
  <dcterms:modified xsi:type="dcterms:W3CDTF">2023-05-02T08:20:09Z</dcterms:modified>
</cp:coreProperties>
</file>